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G64" i="1" l="1"/>
  <c r="F64" i="1"/>
  <c r="H64" i="1" s="1"/>
  <c r="H63" i="1"/>
  <c r="H42" i="1"/>
  <c r="F37" i="1"/>
  <c r="F26" i="1"/>
  <c r="F25" i="1" s="1"/>
  <c r="E26" i="1"/>
  <c r="H30" i="1"/>
  <c r="H28" i="1"/>
  <c r="G26" i="1"/>
  <c r="G25" i="1" s="1"/>
  <c r="G14" i="1"/>
  <c r="F14" i="1"/>
  <c r="G66" i="1"/>
  <c r="F66" i="1"/>
  <c r="H66" i="1" s="1"/>
  <c r="F65" i="1"/>
  <c r="H65" i="1" s="1"/>
  <c r="H16" i="1"/>
  <c r="H15" i="1"/>
  <c r="E14" i="1"/>
  <c r="E62" i="1" s="1"/>
  <c r="E13" i="1"/>
  <c r="E25" i="1" l="1"/>
  <c r="H26" i="1"/>
  <c r="H25" i="1" s="1"/>
  <c r="G13" i="1"/>
  <c r="G62" i="1"/>
  <c r="G61" i="1" s="1"/>
  <c r="F13" i="1"/>
  <c r="H13" i="1" s="1"/>
  <c r="F62" i="1"/>
  <c r="F61" i="1" s="1"/>
  <c r="H14" i="1"/>
  <c r="E61" i="1"/>
  <c r="H62" i="1"/>
  <c r="H61" i="1" s="1"/>
  <c r="H18" i="1"/>
  <c r="H38" i="1"/>
  <c r="H37" i="1" s="1"/>
  <c r="H17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<sst xmlns="http://schemas.openxmlformats.org/spreadsheetml/2006/main" count="60" uniqueCount="26">
  <si>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</si>
  <si>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</si>
  <si>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</si>
  <si>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</si>
  <si>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</si>
  <si>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</si>
  <si>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</si>
  <si>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</si>
  <si>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</si>
  <si>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</si>
  <si>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</si>
  <si>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</si>
  <si>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</si>
  <si>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</si>
  <si>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</si>
  <si>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</si>
  <si>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</si>
  <si>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</si>
  <si>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</si>
  <si>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</si>
  <si>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</si>
  <si>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</si>
  <si>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</si>
  <si>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</si>
  <si>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Март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</si>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</sst>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52;&#1072;&#1088;&#1090;%202021%20&#1075;&#1086;&#1076;&#1072;%20&#1070;&#1058;&#1069;&#1050;/&#1086;&#1090;&#1095;&#1105;&#1090;&#1099;/&#1054;&#1090;&#1095;&#1105;&#1090;&#1099;%2046&#1069;&#1057;%20&#1080;%2046&#1069;&#1069;/46&#1069;&#1057;%20&#1052;&#1072;&#1088;&#109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0.53287799999999996</v>
      </c>
      <c r="F13" s="35">
        <f>SUM(F14:F18)</f>
        <v>4.7041550000000001</v>
      </c>
      <c r="G13" s="35">
        <f>SUM(G14:G18)</f>
        <v>3.1764199999999998</v>
      </c>
      <c r="H13" s="35">
        <f t="shared" ref="H13:H18" si="0">SUM(E13:G13)</f>
        <v>8.4134530000000005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0.53287799999999996</v>
      </c>
      <c r="F14" s="34">
        <f>F19-F16</f>
        <v>3.6727259999999999</v>
      </c>
      <c r="G14" s="34">
        <f>G19-G16</f>
        <v>0.26370300000000002</v>
      </c>
      <c r="H14" s="35">
        <f t="shared" si="0"/>
        <v>4.4693070000000006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0.69772500000000004</v>
      </c>
      <c r="G16" s="41">
        <v>0.19683099999999998</v>
      </c>
      <c r="H16" s="40">
        <f t="shared" si="0"/>
        <v>0.89455600000000002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0.333704</v>
      </c>
      <c r="G18" s="48">
        <v>2.7158859999999998</v>
      </c>
      <c r="H18" s="47">
        <f t="shared" si="0"/>
        <v>3.0495899999999998</v>
      </c>
    </row>
    <row r="19" spans="1:8" ht="16.5">
      <c r="A19" s="49"/>
      <c r="B19" s="50"/>
      <c r="C19" s="51"/>
      <c r="D19" s="52"/>
      <c r="E19" s="53">
        <v>0.53287799999999996</v>
      </c>
      <c r="F19" s="53">
        <v>4.3704510000000001</v>
      </c>
      <c r="G19" s="53">
        <v>0.460534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0.73677999999999999</v>
      </c>
      <c r="G25" s="35">
        <f>G26</f>
        <v>0.16344500000000001</v>
      </c>
      <c r="H25" s="35">
        <f>SUM(H26:H30)</f>
        <v>1.9389640000000001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0.50678599999999996</v>
      </c>
      <c r="G26" s="41">
        <f>G32-G28</f>
        <v>0.16344500000000001</v>
      </c>
      <c r="H26" s="40">
        <f>D26+E26+F26+G26</f>
        <v>0.67023100000000002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0.228411</v>
      </c>
      <c r="G28" s="41">
        <v>4.0775999999999993E-2</v>
      </c>
      <c r="H28" s="40">
        <f>SUM(E28:G28)</f>
        <v>0.26918700000000001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1.583E-3</v>
      </c>
      <c r="G30" s="41">
        <v>0.99796300000000004</v>
      </c>
      <c r="H30" s="40">
        <f>D30+E30+F30+G30</f>
        <v>0.99954600000000005</v>
      </c>
    </row>
    <row r="32" spans="1:8">
      <c r="E32" s="58">
        <v>0</v>
      </c>
      <c r="F32" s="58">
        <v>0.73519699999999999</v>
      </c>
      <c r="G32" s="58">
        <v>0.20422100000000001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2.6346404926442855</v>
      </c>
      <c r="F61" s="64">
        <f>SUM(F62:F66)</f>
        <v>5.7420187011072112</v>
      </c>
      <c r="G61" s="64">
        <f>SUM(G62:G66)</f>
        <v>9.2237346272961442</v>
      </c>
      <c r="H61" s="64">
        <f>SUM(H62:H66)</f>
        <v>17.600393821047639</v>
      </c>
    </row>
    <row r="62" spans="5:8" s="59" customFormat="1" ht="16.5" hidden="1" thickBot="1">
      <c r="E62" s="64">
        <f>E54/E46*E14</f>
        <v>2.6346404926442855</v>
      </c>
      <c r="F62" s="64">
        <f>F54/F46*F14</f>
        <v>3.1350723637122249</v>
      </c>
      <c r="G62" s="64">
        <f>G54/G46*G14</f>
        <v>0.75114860614242329</v>
      </c>
      <c r="H62" s="64">
        <f>SUM(E62:G62)</f>
        <v>6.5208614624989334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1.5318074238578685</v>
      </c>
      <c r="G64" s="64">
        <f>G56/G48*G16</f>
        <v>0.27627208304297324</v>
      </c>
      <c r="H64" s="64">
        <f>SUM(E64:G64)</f>
        <v>1.8080795069008417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1.0751389135371179</v>
      </c>
      <c r="G66" s="64">
        <f>G58/G50*G18</f>
        <v>8.1963139381107482</v>
      </c>
      <c r="H66" s="64">
        <f>SUM(E66:G66)</f>
        <v>9.2714528516478651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2021-04-19T11:28:49Z</dcterms:created>
  <dcterms:modified xsi:type="dcterms:W3CDTF">2021-04-19T11:29:10Z</dcterms:modified>
</cp:coreProperties>
</file>